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<sst xmlns="http://schemas.openxmlformats.org/spreadsheetml/2006/main" count="19" uniqueCount="17">
  <si>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BW</t>
  </si>
  <si>
    <t>NL</t>
  </si>
  <si>
    <t>CH</t>
  </si>
  <si>
    <t>AS</t>
  </si>
  <si>
    <t>FR</t>
  </si>
  <si>
    <t>RH</t>
  </si>
  <si>
    <t>Cv</t>
  </si>
  <si>
    <t>Kf</t>
  </si>
  <si>
    <t>Rv</t>
  </si>
  <si>
    <t>Np</t>
  </si>
  <si>
    <t>NTSC</t>
  </si>
  <si>
    <t>PAL</t>
  </si>
  <si>
    <t>HDTV</t>
  </si>
  <si>
    <t>hw2p2HTV</t>
  </si>
  <si>
    <t xml:space="preserve"> </t>
  </si>
  <si>
    <t>CV*NL</t>
  </si>
  <si>
    <t>hw3p1HDTV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</si>
</sst>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2" fontId="0" fillId="33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3" sqref="F3:F14"/>
    </sheetView>
  </sheetViews>
  <sheetFormatPr defaultColWidth="9.140625" defaultRowHeight="12.75"/>
  <cols>
    <col min="5" max="5" width="10.57421875" style="0" bestFit="1" customWidth="1"/>
    <col min="6" max="6" width="12.7109375" style="0" customWidth="1"/>
  </cols>
  <sheetData>
    <row r="1" spans="2:6" ht="12.75">
      <c r="B1" s="7" t="s">
        <v>10</v>
      </c>
      <c r="C1" s="7" t="s">
        <v>11</v>
      </c>
      <c r="D1" s="7" t="s">
        <v>12</v>
      </c>
      <c r="E1" s="7" t="s">
        <v>13</v>
      </c>
      <c r="F1" s="10" t="s">
        <v>16</v>
      </c>
    </row>
    <row r="2" spans="1:6" ht="12.75">
      <c r="A2" s="7" t="s">
        <v>0</v>
      </c>
      <c r="B2" s="4">
        <v>4.2</v>
      </c>
      <c r="C2" s="4">
        <v>5</v>
      </c>
      <c r="D2" s="4">
        <v>20</v>
      </c>
      <c r="E2" s="5">
        <v>20</v>
      </c>
      <c r="F2" s="11">
        <v>80</v>
      </c>
    </row>
    <row r="3" spans="1:6" ht="12.75">
      <c r="A3" s="7" t="s">
        <v>1</v>
      </c>
      <c r="B3" s="4">
        <v>525</v>
      </c>
      <c r="C3" s="4">
        <v>625</v>
      </c>
      <c r="D3" s="4">
        <v>1125</v>
      </c>
      <c r="E3" s="5">
        <v>2250</v>
      </c>
      <c r="F3" s="5">
        <v>2250</v>
      </c>
    </row>
    <row r="4" spans="1:6" ht="12.75">
      <c r="A4" s="7" t="s">
        <v>2</v>
      </c>
      <c r="B4" s="4">
        <v>0.85</v>
      </c>
      <c r="C4" s="4">
        <v>0.8</v>
      </c>
      <c r="D4" s="4">
        <v>0.83</v>
      </c>
      <c r="E4" s="5">
        <v>0.83</v>
      </c>
      <c r="F4" s="5">
        <v>0.83</v>
      </c>
    </row>
    <row r="5" spans="1:6" ht="12.75">
      <c r="A5" s="7" t="s">
        <v>3</v>
      </c>
      <c r="B5" s="4">
        <f>4/3</f>
        <v>1.3333333333333333</v>
      </c>
      <c r="C5" s="4">
        <f>4/3</f>
        <v>1.3333333333333333</v>
      </c>
      <c r="D5" s="4">
        <f>16/9</f>
        <v>1.7777777777777777</v>
      </c>
      <c r="E5" s="5">
        <f>16/9</f>
        <v>1.7777777777777777</v>
      </c>
      <c r="F5" s="5">
        <f>16/9</f>
        <v>1.7777777777777777</v>
      </c>
    </row>
    <row r="6" spans="1:6" ht="12.75">
      <c r="A6" s="7" t="s">
        <v>4</v>
      </c>
      <c r="B6" s="4">
        <v>29.97</v>
      </c>
      <c r="C6" s="4">
        <v>25</v>
      </c>
      <c r="D6" s="4">
        <v>30</v>
      </c>
      <c r="E6" s="5">
        <v>30</v>
      </c>
      <c r="F6" s="5">
        <v>30</v>
      </c>
    </row>
    <row r="7" spans="1:6" ht="12.75">
      <c r="A7" s="7" t="s">
        <v>5</v>
      </c>
      <c r="B7" s="4">
        <f>2*B4*B2*1000000/(B5*B3*B6)</f>
        <v>340.34034034034033</v>
      </c>
      <c r="C7" s="4">
        <f>2*C4*C2*1000000/(C5*C3*C6)</f>
        <v>384</v>
      </c>
      <c r="D7" s="4">
        <f>2*D4*D2*1000000/(D5*D3*D6)</f>
        <v>553.3333333333333</v>
      </c>
      <c r="E7" s="6">
        <f>2*E4*E2*1000000/(E5*E3*E6)</f>
        <v>276.66666666666663</v>
      </c>
      <c r="F7" s="6">
        <f>2*F4*F2*1000000/(F5*F3*F6)</f>
        <v>1106.6666666666665</v>
      </c>
    </row>
    <row r="8" ht="12.75">
      <c r="A8" s="8"/>
    </row>
    <row r="9" spans="1:6" ht="12.75">
      <c r="A9" s="7" t="s">
        <v>6</v>
      </c>
      <c r="B9" s="1">
        <v>0.92</v>
      </c>
      <c r="C9" s="1">
        <v>0.92</v>
      </c>
      <c r="D9" s="1">
        <v>0.96</v>
      </c>
      <c r="E9" s="2">
        <v>0.96</v>
      </c>
      <c r="F9" s="2">
        <v>0.96</v>
      </c>
    </row>
    <row r="10" spans="1:6" ht="12.75">
      <c r="A10" s="7" t="s">
        <v>1</v>
      </c>
      <c r="B10" s="1">
        <v>525</v>
      </c>
      <c r="C10" s="1">
        <v>625</v>
      </c>
      <c r="D10" s="1">
        <v>1125</v>
      </c>
      <c r="E10" s="2">
        <v>2250</v>
      </c>
      <c r="F10" s="2">
        <v>2250</v>
      </c>
    </row>
    <row r="11" spans="1:6" ht="12.75">
      <c r="A11" s="7" t="s">
        <v>7</v>
      </c>
      <c r="B11" s="1">
        <v>0.7</v>
      </c>
      <c r="C11" s="1">
        <v>0.7</v>
      </c>
      <c r="D11" s="1">
        <v>0.7</v>
      </c>
      <c r="E11" s="2">
        <v>0.7</v>
      </c>
      <c r="F11" s="2">
        <v>0.7</v>
      </c>
    </row>
    <row r="12" spans="1:6" ht="12.75">
      <c r="A12" s="7" t="s">
        <v>8</v>
      </c>
      <c r="B12" s="1">
        <f>B9*B10*B11</f>
        <v>338.09999999999997</v>
      </c>
      <c r="C12" s="1">
        <f>C9*C10*C11</f>
        <v>402.5</v>
      </c>
      <c r="D12" s="1">
        <f>D9*D10*D11</f>
        <v>756</v>
      </c>
      <c r="E12" s="3">
        <f>E9*E10*E11</f>
        <v>1512</v>
      </c>
      <c r="F12" s="3">
        <f>F9*F10*F11</f>
        <v>1512</v>
      </c>
    </row>
    <row r="13" ht="12.75">
      <c r="A13" s="8"/>
    </row>
    <row r="14" spans="1:6" ht="12.75">
      <c r="A14" s="9" t="s">
        <v>9</v>
      </c>
      <c r="B14" s="1">
        <f>B7*B5*B12</f>
        <v>153425.4254254254</v>
      </c>
      <c r="C14" s="1">
        <f>C7*C5*C12</f>
        <v>206080</v>
      </c>
      <c r="D14" s="1">
        <f>D7*D5*D12</f>
        <v>743679.9999999998</v>
      </c>
      <c r="E14" s="3">
        <f>E7*E5*E12</f>
        <v>743679.9999999998</v>
      </c>
      <c r="F14" s="3">
        <f>F7*F5*F12</f>
        <v>2974719.999999999</v>
      </c>
    </row>
    <row r="16" spans="1:5" ht="12.75">
      <c r="A16" t="s">
        <v>15</v>
      </c>
      <c r="B16">
        <f>B9*B10</f>
        <v>483</v>
      </c>
      <c r="C16">
        <f>C9*C10</f>
        <v>575</v>
      </c>
      <c r="D16">
        <f>D9*D10</f>
        <v>1080</v>
      </c>
      <c r="E16">
        <f>E9*E10</f>
        <v>2160</v>
      </c>
    </row>
    <row r="21" ht="12.75">
      <c r="A21" t="s">
        <v>14</v>
      </c>
    </row>
    <row r="22" ht="12.75">
      <c r="A22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</dc:creator>
  <cp:keywords/>
  <dc:description/>
  <cp:lastModifiedBy>Edward Chow</cp:lastModifiedBy>
  <dcterms:created xsi:type="dcterms:W3CDTF">2006-02-22T15:28:11Z</dcterms:created>
  <dcterms:modified xsi:type="dcterms:W3CDTF">2010-03-14T03:28:46Z</dcterms:modified>
  <cp:category/>
  <cp:version/>
  <cp:contentType/>
  <cp:contentStatus/>
</cp:coreProperties>
</file>